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bruni\Desktop\in attesa\Elezioni\"/>
    </mc:Choice>
  </mc:AlternateContent>
  <xr:revisionPtr revIDLastSave="0" documentId="8_{99C2CC23-5E1C-4DC9-BB14-41BC8EABAB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colo date procedim elezion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AA15" i="1"/>
  <c r="H5" i="1"/>
  <c r="D5" i="1" s="1"/>
  <c r="H6" i="1"/>
  <c r="J6" i="1" s="1"/>
  <c r="L6" i="1" s="1"/>
  <c r="N6" i="1" s="1"/>
  <c r="H7" i="1"/>
  <c r="D7" i="1" s="1"/>
  <c r="H8" i="1"/>
  <c r="F8" i="1" s="1"/>
  <c r="H9" i="1"/>
  <c r="D9" i="1" s="1"/>
  <c r="H10" i="1"/>
  <c r="J10" i="1" s="1"/>
  <c r="L10" i="1" s="1"/>
  <c r="H11" i="1"/>
  <c r="D11" i="1" s="1"/>
  <c r="H12" i="1"/>
  <c r="F12" i="1" s="1"/>
  <c r="H13" i="1"/>
  <c r="D13" i="1" s="1"/>
  <c r="H14" i="1"/>
  <c r="J14" i="1" s="1"/>
  <c r="L14" i="1" s="1"/>
  <c r="H15" i="1"/>
  <c r="D15" i="1" s="1"/>
  <c r="H16" i="1"/>
  <c r="F16" i="1" s="1"/>
  <c r="H17" i="1"/>
  <c r="D17" i="1" s="1"/>
  <c r="J7" i="1"/>
  <c r="L7" i="1" s="1"/>
  <c r="N7" i="1" s="1"/>
  <c r="O7" i="1" s="1"/>
  <c r="J8" i="1"/>
  <c r="L8" i="1" s="1"/>
  <c r="J9" i="1"/>
  <c r="L9" i="1" s="1"/>
  <c r="J13" i="1"/>
  <c r="L13" i="1" s="1"/>
  <c r="P7" i="1"/>
  <c r="R7" i="1" s="1"/>
  <c r="T7" i="1" s="1"/>
  <c r="V7" i="1" s="1"/>
  <c r="P15" i="1"/>
  <c r="R15" i="1" s="1"/>
  <c r="T15" i="1" s="1"/>
  <c r="V15" i="1" s="1"/>
  <c r="X15" i="1" s="1"/>
  <c r="P17" i="1"/>
  <c r="R17" i="1" s="1"/>
  <c r="T17" i="1" s="1"/>
  <c r="V17" i="1" s="1"/>
  <c r="X17" i="1" s="1"/>
  <c r="AA17" i="1" s="1"/>
  <c r="H4" i="1"/>
  <c r="F4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4" i="1"/>
  <c r="J5" i="1" l="1"/>
  <c r="L5" i="1" s="1"/>
  <c r="O14" i="1"/>
  <c r="O10" i="1"/>
  <c r="N14" i="1"/>
  <c r="N10" i="1"/>
  <c r="O9" i="1"/>
  <c r="N13" i="1"/>
  <c r="O13" i="1" s="1"/>
  <c r="N9" i="1"/>
  <c r="N5" i="1"/>
  <c r="O5" i="1" s="1"/>
  <c r="O8" i="1"/>
  <c r="F9" i="1"/>
  <c r="N8" i="1"/>
  <c r="P5" i="1"/>
  <c r="R5" i="1" s="1"/>
  <c r="T5" i="1" s="1"/>
  <c r="V5" i="1" s="1"/>
  <c r="X5" i="1" s="1"/>
  <c r="O6" i="1"/>
  <c r="D6" i="1"/>
  <c r="F5" i="1"/>
  <c r="P13" i="1"/>
  <c r="R13" i="1" s="1"/>
  <c r="T13" i="1" s="1"/>
  <c r="V13" i="1" s="1"/>
  <c r="X13" i="1" s="1"/>
  <c r="AA13" i="1" s="1"/>
  <c r="F17" i="1"/>
  <c r="D14" i="1"/>
  <c r="P9" i="1"/>
  <c r="R9" i="1" s="1"/>
  <c r="T9" i="1" s="1"/>
  <c r="V9" i="1" s="1"/>
  <c r="X9" i="1" s="1"/>
  <c r="AA9" i="1" s="1"/>
  <c r="J17" i="1"/>
  <c r="L17" i="1" s="1"/>
  <c r="F13" i="1"/>
  <c r="F15" i="1"/>
  <c r="F7" i="1"/>
  <c r="P11" i="1"/>
  <c r="R11" i="1" s="1"/>
  <c r="T11" i="1" s="1"/>
  <c r="V11" i="1" s="1"/>
  <c r="AB11" i="1" s="1"/>
  <c r="J11" i="1"/>
  <c r="L11" i="1" s="1"/>
  <c r="D10" i="1"/>
  <c r="F11" i="1"/>
  <c r="J16" i="1"/>
  <c r="L16" i="1" s="1"/>
  <c r="D16" i="1"/>
  <c r="D12" i="1"/>
  <c r="D8" i="1"/>
  <c r="J4" i="1"/>
  <c r="P14" i="1"/>
  <c r="R14" i="1" s="1"/>
  <c r="T14" i="1" s="1"/>
  <c r="V14" i="1" s="1"/>
  <c r="AB14" i="1" s="1"/>
  <c r="P10" i="1"/>
  <c r="R10" i="1" s="1"/>
  <c r="T10" i="1" s="1"/>
  <c r="V10" i="1" s="1"/>
  <c r="AB10" i="1" s="1"/>
  <c r="P6" i="1"/>
  <c r="R6" i="1" s="1"/>
  <c r="T6" i="1" s="1"/>
  <c r="V6" i="1" s="1"/>
  <c r="AB6" i="1" s="1"/>
  <c r="J15" i="1"/>
  <c r="L15" i="1" s="1"/>
  <c r="F14" i="1"/>
  <c r="F10" i="1"/>
  <c r="F6" i="1"/>
  <c r="P16" i="1"/>
  <c r="R16" i="1" s="1"/>
  <c r="T16" i="1" s="1"/>
  <c r="V16" i="1" s="1"/>
  <c r="X16" i="1" s="1"/>
  <c r="AA16" i="1" s="1"/>
  <c r="P12" i="1"/>
  <c r="R12" i="1" s="1"/>
  <c r="T12" i="1" s="1"/>
  <c r="V12" i="1" s="1"/>
  <c r="AB12" i="1" s="1"/>
  <c r="P8" i="1"/>
  <c r="R8" i="1" s="1"/>
  <c r="T8" i="1" s="1"/>
  <c r="V8" i="1" s="1"/>
  <c r="X8" i="1" s="1"/>
  <c r="AA8" i="1" s="1"/>
  <c r="J12" i="1"/>
  <c r="L12" i="1" s="1"/>
  <c r="AB7" i="1"/>
  <c r="X7" i="1"/>
  <c r="AA7" i="1" s="1"/>
  <c r="AB15" i="1"/>
  <c r="AB9" i="1"/>
  <c r="AB17" i="1"/>
  <c r="X6" i="1"/>
  <c r="AA6" i="1" s="1"/>
  <c r="M8" i="1"/>
  <c r="M13" i="1"/>
  <c r="G5" i="1"/>
  <c r="M12" i="1"/>
  <c r="P4" i="1"/>
  <c r="R4" i="1" s="1"/>
  <c r="M17" i="1"/>
  <c r="M9" i="1"/>
  <c r="M7" i="1"/>
  <c r="M14" i="1"/>
  <c r="M10" i="1"/>
  <c r="M6" i="1"/>
  <c r="D4" i="1"/>
  <c r="I5" i="1"/>
  <c r="AB5" i="1" l="1"/>
  <c r="Z5" i="1"/>
  <c r="AA5" i="1" s="1"/>
  <c r="N15" i="1"/>
  <c r="O15" i="1" s="1"/>
  <c r="N16" i="1"/>
  <c r="O16" i="1" s="1"/>
  <c r="N17" i="1"/>
  <c r="O17" i="1" s="1"/>
  <c r="N11" i="1"/>
  <c r="O11" i="1" s="1"/>
  <c r="N12" i="1"/>
  <c r="O12" i="1" s="1"/>
  <c r="X14" i="1"/>
  <c r="AA14" i="1" s="1"/>
  <c r="AB13" i="1"/>
  <c r="M11" i="1"/>
  <c r="M15" i="1"/>
  <c r="M16" i="1"/>
  <c r="X11" i="1"/>
  <c r="AB8" i="1"/>
  <c r="X10" i="1"/>
  <c r="AA10" i="1" s="1"/>
  <c r="X12" i="1"/>
  <c r="AB16" i="1"/>
  <c r="K5" i="1"/>
  <c r="M5" i="1"/>
  <c r="Q16" i="1"/>
  <c r="Y16" i="1"/>
  <c r="Q12" i="1"/>
  <c r="Y8" i="1"/>
  <c r="Q8" i="1"/>
  <c r="Y15" i="1"/>
  <c r="Q15" i="1"/>
  <c r="Q11" i="1"/>
  <c r="E11" i="1"/>
  <c r="E8" i="1"/>
  <c r="E15" i="1"/>
  <c r="E5" i="1"/>
  <c r="Y12" i="1" l="1"/>
  <c r="AA12" i="1"/>
  <c r="Y11" i="1"/>
  <c r="AA11" i="1"/>
  <c r="W16" i="1"/>
  <c r="AC11" i="1"/>
  <c r="W11" i="1"/>
  <c r="AC8" i="1"/>
  <c r="W8" i="1"/>
  <c r="W15" i="1"/>
  <c r="W12" i="1"/>
  <c r="AC15" i="1"/>
  <c r="AC12" i="1"/>
  <c r="Y17" i="1"/>
  <c r="Q17" i="1"/>
  <c r="Y14" i="1"/>
  <c r="Q14" i="1"/>
  <c r="Q5" i="1"/>
  <c r="Y10" i="1"/>
  <c r="Q10" i="1"/>
  <c r="Y9" i="1"/>
  <c r="Q9" i="1"/>
  <c r="Y6" i="1"/>
  <c r="Q6" i="1"/>
  <c r="Y13" i="1"/>
  <c r="Q13" i="1"/>
  <c r="AC16" i="1"/>
  <c r="Y7" i="1"/>
  <c r="Q7" i="1"/>
  <c r="Q4" i="1"/>
  <c r="T4" i="1"/>
  <c r="G8" i="1"/>
  <c r="E10" i="1"/>
  <c r="E13" i="1"/>
  <c r="E6" i="1"/>
  <c r="E7" i="1"/>
  <c r="E9" i="1"/>
  <c r="E16" i="1"/>
  <c r="E12" i="1"/>
  <c r="E4" i="1"/>
  <c r="E17" i="1"/>
  <c r="E14" i="1"/>
  <c r="G15" i="1"/>
  <c r="G4" i="1"/>
  <c r="G11" i="1"/>
  <c r="G10" i="1"/>
  <c r="G17" i="1"/>
  <c r="G12" i="1"/>
  <c r="G9" i="1"/>
  <c r="G6" i="1"/>
  <c r="G13" i="1"/>
  <c r="G16" i="1"/>
  <c r="G14" i="1"/>
  <c r="G7" i="1"/>
  <c r="AC6" i="1" l="1"/>
  <c r="W6" i="1"/>
  <c r="AC14" i="1"/>
  <c r="W14" i="1"/>
  <c r="AC7" i="1"/>
  <c r="W7" i="1"/>
  <c r="AC10" i="1"/>
  <c r="W10" i="1"/>
  <c r="V4" i="1"/>
  <c r="X4" i="1" s="1"/>
  <c r="U4" i="1"/>
  <c r="AC13" i="1"/>
  <c r="W13" i="1"/>
  <c r="AC9" i="1"/>
  <c r="W9" i="1"/>
  <c r="AC17" i="1"/>
  <c r="W17" i="1"/>
  <c r="K9" i="1"/>
  <c r="I9" i="1"/>
  <c r="K16" i="1"/>
  <c r="I16" i="1"/>
  <c r="K12" i="1"/>
  <c r="I12" i="1"/>
  <c r="I4" i="1"/>
  <c r="K13" i="1"/>
  <c r="I13" i="1"/>
  <c r="K17" i="1"/>
  <c r="I17" i="1"/>
  <c r="K15" i="1"/>
  <c r="I15" i="1"/>
  <c r="K8" i="1"/>
  <c r="I8" i="1"/>
  <c r="S5" i="1"/>
  <c r="K7" i="1"/>
  <c r="I7" i="1"/>
  <c r="K6" i="1"/>
  <c r="I6" i="1"/>
  <c r="K10" i="1"/>
  <c r="I10" i="1"/>
  <c r="K14" i="1"/>
  <c r="I14" i="1"/>
  <c r="K11" i="1"/>
  <c r="I11" i="1"/>
  <c r="S4" i="1"/>
  <c r="S11" i="1"/>
  <c r="S15" i="1"/>
  <c r="Y4" i="1" l="1"/>
  <c r="Z4" i="1"/>
  <c r="AA4" i="1" s="1"/>
  <c r="K4" i="1"/>
  <c r="L4" i="1"/>
  <c r="N4" i="1" s="1"/>
  <c r="AB4" i="1"/>
  <c r="AC4" i="1" s="1"/>
  <c r="W4" i="1"/>
  <c r="Y5" i="1"/>
  <c r="U5" i="1"/>
  <c r="U11" i="1"/>
  <c r="U15" i="1"/>
  <c r="S7" i="1"/>
  <c r="S14" i="1"/>
  <c r="S6" i="1"/>
  <c r="S12" i="1"/>
  <c r="S13" i="1"/>
  <c r="S16" i="1"/>
  <c r="S10" i="1"/>
  <c r="S9" i="1"/>
  <c r="S17" i="1"/>
  <c r="S8" i="1"/>
  <c r="M4" i="1" l="1"/>
  <c r="O4" i="1"/>
  <c r="AC5" i="1"/>
  <c r="W5" i="1"/>
  <c r="U6" i="1"/>
  <c r="U10" i="1"/>
  <c r="U7" i="1"/>
  <c r="U17" i="1"/>
  <c r="U13" i="1"/>
  <c r="U8" i="1"/>
  <c r="U9" i="1"/>
  <c r="U16" i="1"/>
  <c r="U12" i="1"/>
  <c r="U14" i="1"/>
</calcChain>
</file>

<file path=xl/sharedStrings.xml><?xml version="1.0" encoding="utf-8"?>
<sst xmlns="http://schemas.openxmlformats.org/spreadsheetml/2006/main" count="48" uniqueCount="32">
  <si>
    <t>DATA ENTRO CUI AMMESSA RICEZIONE CANDIDATURE</t>
  </si>
  <si>
    <t>(DATO DA INSERIRE)</t>
  </si>
  <si>
    <t xml:space="preserve">cella di controllo </t>
  </si>
  <si>
    <t>C+14</t>
  </si>
  <si>
    <t xml:space="preserve">DATA ENTRO CUI INVIARE LA CONVOCAZIONE
</t>
  </si>
  <si>
    <t>DATA EVENTUALE TERZA VOTAZIONE
PRIMO GIORNO DI 5GG FERIALI CONSECUTIVI</t>
  </si>
  <si>
    <t>TERMINE ENTRO CUI EFFETTUARE LA DELIBERA DI INDIZIONE DELLE ELEZIONI</t>
  </si>
  <si>
    <t>H-10</t>
  </si>
  <si>
    <t>DATA INDIZIONE ELEZIONI (INIZIO PROCEDIMENTO) cfr nota 2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</si>
  <si>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 Inserire la data di scadenza del consiglio in carica che corrisponde alla data della proclamazione </t>
    </r>
  </si>
  <si>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 Inserire la data di indizione delle elezioni che corrisponde all'inizio del procedimento amministrativo e  da cui derivano i termini per le votazioni, per l'invio della convocazione e per la ricezione delle candidature</t>
    </r>
  </si>
  <si>
    <t>DATA SCADENZA CONSIGLIO                cfr nota 1</t>
  </si>
  <si>
    <t>DATA  PRIMA  VOTAZIONE
Primo  giorno di 2 GG FERIALI CONSECUTIVI   cfr nota 3</t>
  </si>
  <si>
    <t>H-7</t>
  </si>
  <si>
    <t xml:space="preserve">DATA EVENTUALE SCRUTINIO e PROCLAMAZIONE </t>
  </si>
  <si>
    <t>H+1</t>
  </si>
  <si>
    <t>J+1</t>
  </si>
  <si>
    <t>H+2</t>
  </si>
  <si>
    <t>T+1</t>
  </si>
  <si>
    <t>DATA  PRIMA  VOTAZIONE
Secondo giorno di 2 GG FERIALI CONSECUTIVI cfr nota 4</t>
  </si>
  <si>
    <r>
      <rPr>
        <b/>
        <sz val="11"/>
        <color theme="1"/>
        <rFont val="Calibri"/>
        <family val="2"/>
        <scheme val="minor"/>
      </rPr>
      <t xml:space="preserve">nota 3 </t>
    </r>
    <r>
      <rPr>
        <sz val="11"/>
        <color theme="1"/>
        <rFont val="Calibri"/>
        <family val="2"/>
        <scheme val="minor"/>
      </rPr>
      <t>la cella di controllo permette di verificare se la data delle votazioni è in giorno feriale o in giorno festivo; è opportuno scegliere la ata di indizione delle elezioni in modo tale che il primo giorno della prima votazione sia un giorno feriale</t>
    </r>
  </si>
  <si>
    <t>DATA EVENTUALE SECONDA VOTAZIONE
Primo  giorno di di 4GG FERIALI CONSECUTIVI cfr nota 4</t>
  </si>
  <si>
    <t>DATA EVENTUALE SECONDA   VOTAZIONE
Secondo giorno di  4 GG FERIALI CONSECUTIVI) cfr nota 4</t>
  </si>
  <si>
    <t>DATA EVENTUALE SECONDA   VOTAZIONE
Terzo giorno di  4 GG FERIALI CONSECUTIVI cfr nota 4</t>
  </si>
  <si>
    <t>DATA EVENTUALE SECONDA   VOTAZIONE
Quarto giorno di 4 GG FERIALI CONSECUTIVI) cfr nota 4</t>
  </si>
  <si>
    <r>
      <rPr>
        <b/>
        <sz val="11"/>
        <color theme="1"/>
        <rFont val="Calibri"/>
        <family val="2"/>
        <scheme val="minor"/>
      </rPr>
      <t xml:space="preserve">nota 4  </t>
    </r>
    <r>
      <rPr>
        <sz val="11"/>
        <color theme="1"/>
        <rFont val="Calibri"/>
        <family val="2"/>
        <scheme val="minor"/>
      </rPr>
      <t>se la cella di controllo identifica un giorno festivo, si digiti il giorno feriale immediatamente consecutivo</t>
    </r>
  </si>
  <si>
    <t xml:space="preserve">DATA ENTRO CUI CONVOCARE IL NUOVO CONSIGLIO </t>
  </si>
  <si>
    <t>L+8</t>
  </si>
  <si>
    <t>X+8</t>
  </si>
  <si>
    <t>P+1</t>
  </si>
  <si>
    <t>R+1</t>
  </si>
  <si>
    <t>V+1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</si>
</sst>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/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" fillId="0" borderId="9" xfId="0" applyNumberFormat="1" applyFont="1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0" fillId="0" borderId="3" xfId="0" applyNumberFormat="1" applyBorder="1"/>
    <xf numFmtId="14" fontId="0" fillId="2" borderId="4" xfId="0" applyNumberFormat="1" applyFill="1" applyBorder="1"/>
    <xf numFmtId="14" fontId="0" fillId="2" borderId="5" xfId="0" applyNumberFormat="1" applyFill="1" applyBorder="1"/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4" fontId="0" fillId="3" borderId="12" xfId="0" applyNumberFormat="1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zoomScale="85" zoomScaleNormal="85" workbookViewId="0">
      <selection activeCell="B7" sqref="B7"/>
    </sheetView>
  </sheetViews>
  <sheetFormatPr defaultRowHeight="14.4" x14ac:dyDescent="0.3"/>
  <cols>
    <col min="1" max="1" width="18.6640625" customWidth="1"/>
    <col min="2" max="2" width="23.88671875" bestFit="1" customWidth="1"/>
    <col min="3" max="3" width="16.109375" customWidth="1"/>
    <col min="4" max="4" width="18.88671875" customWidth="1"/>
    <col min="5" max="5" width="10.6640625" customWidth="1"/>
    <col min="6" max="6" width="18.44140625" customWidth="1"/>
    <col min="7" max="7" width="10.6640625" customWidth="1"/>
    <col min="8" max="8" width="14.33203125" customWidth="1"/>
    <col min="9" max="9" width="10.6640625" customWidth="1"/>
    <col min="10" max="10" width="15.44140625" style="24" customWidth="1"/>
    <col min="11" max="11" width="10.6640625" customWidth="1"/>
    <col min="12" max="12" width="16.44140625" style="24" customWidth="1"/>
    <col min="13" max="13" width="10.6640625" customWidth="1"/>
    <col min="14" max="14" width="16.44140625" style="24" customWidth="1"/>
    <col min="15" max="15" width="10.6640625" customWidth="1"/>
    <col min="16" max="16" width="23.6640625" customWidth="1"/>
    <col min="17" max="17" width="10.6640625" customWidth="1"/>
    <col min="18" max="18" width="20.88671875" customWidth="1"/>
    <col min="19" max="19" width="10.6640625" customWidth="1"/>
    <col min="20" max="20" width="21.44140625" customWidth="1"/>
    <col min="21" max="21" width="10.6640625" customWidth="1"/>
    <col min="22" max="22" width="17.33203125" customWidth="1"/>
    <col min="23" max="25" width="13.6640625" customWidth="1"/>
    <col min="26" max="26" width="16.44140625" style="24" customWidth="1"/>
    <col min="27" max="27" width="10.6640625" customWidth="1"/>
    <col min="28" max="28" width="25.33203125" customWidth="1"/>
    <col min="29" max="29" width="11.88671875" customWidth="1"/>
  </cols>
  <sheetData>
    <row r="1" spans="1:29" ht="114" customHeight="1" x14ac:dyDescent="0.3">
      <c r="A1" s="10" t="s">
        <v>11</v>
      </c>
      <c r="B1" s="1" t="s">
        <v>6</v>
      </c>
      <c r="C1" s="10" t="s">
        <v>8</v>
      </c>
      <c r="D1" s="12" t="s">
        <v>4</v>
      </c>
      <c r="E1" s="13" t="s">
        <v>2</v>
      </c>
      <c r="F1" s="12" t="s">
        <v>0</v>
      </c>
      <c r="G1" s="13" t="s">
        <v>2</v>
      </c>
      <c r="H1" s="12" t="s">
        <v>12</v>
      </c>
      <c r="I1" s="13" t="s">
        <v>2</v>
      </c>
      <c r="J1" s="25" t="s">
        <v>19</v>
      </c>
      <c r="K1" s="13" t="s">
        <v>2</v>
      </c>
      <c r="L1" s="26" t="s">
        <v>14</v>
      </c>
      <c r="M1" s="13" t="s">
        <v>2</v>
      </c>
      <c r="N1" s="26" t="s">
        <v>26</v>
      </c>
      <c r="O1" s="13" t="s">
        <v>2</v>
      </c>
      <c r="P1" s="12" t="s">
        <v>21</v>
      </c>
      <c r="Q1" s="13" t="s">
        <v>2</v>
      </c>
      <c r="R1" s="12" t="s">
        <v>22</v>
      </c>
      <c r="S1" s="13" t="s">
        <v>2</v>
      </c>
      <c r="T1" s="12" t="s">
        <v>23</v>
      </c>
      <c r="U1" s="13" t="s">
        <v>2</v>
      </c>
      <c r="V1" s="12" t="s">
        <v>24</v>
      </c>
      <c r="W1" s="13" t="s">
        <v>2</v>
      </c>
      <c r="X1" s="26" t="s">
        <v>14</v>
      </c>
      <c r="Y1" s="13" t="s">
        <v>2</v>
      </c>
      <c r="Z1" s="26" t="s">
        <v>26</v>
      </c>
      <c r="AA1" s="13" t="s">
        <v>2</v>
      </c>
      <c r="AB1" s="12" t="s">
        <v>5</v>
      </c>
      <c r="AC1" s="13" t="s">
        <v>2</v>
      </c>
    </row>
    <row r="2" spans="1:29" x14ac:dyDescent="0.3">
      <c r="A2" s="5"/>
      <c r="B2" s="2"/>
      <c r="C2" s="11"/>
      <c r="D2" s="14" t="s">
        <v>7</v>
      </c>
      <c r="E2" s="15"/>
      <c r="F2" s="14" t="s">
        <v>13</v>
      </c>
      <c r="G2" s="15"/>
      <c r="H2" s="14" t="s">
        <v>3</v>
      </c>
      <c r="I2" s="15"/>
      <c r="J2" s="21" t="s">
        <v>15</v>
      </c>
      <c r="K2" s="15"/>
      <c r="L2" s="21" t="s">
        <v>16</v>
      </c>
      <c r="M2" s="15"/>
      <c r="N2" s="21" t="s">
        <v>27</v>
      </c>
      <c r="O2" s="15"/>
      <c r="P2" s="14" t="s">
        <v>17</v>
      </c>
      <c r="Q2" s="15"/>
      <c r="R2" s="14" t="s">
        <v>29</v>
      </c>
      <c r="S2" s="15"/>
      <c r="T2" s="14" t="s">
        <v>30</v>
      </c>
      <c r="U2" s="15"/>
      <c r="V2" s="14" t="s">
        <v>18</v>
      </c>
      <c r="W2" s="15"/>
      <c r="X2" s="21" t="s">
        <v>31</v>
      </c>
      <c r="Y2" s="15"/>
      <c r="Z2" s="21" t="s">
        <v>28</v>
      </c>
      <c r="AA2" s="15"/>
      <c r="AB2" s="21" t="s">
        <v>31</v>
      </c>
      <c r="AC2" s="15"/>
    </row>
    <row r="3" spans="1:29" x14ac:dyDescent="0.3">
      <c r="A3" s="6" t="s">
        <v>1</v>
      </c>
      <c r="B3" s="3"/>
      <c r="C3" s="6" t="s">
        <v>1</v>
      </c>
      <c r="D3" s="16"/>
      <c r="E3" s="17"/>
      <c r="F3" s="16"/>
      <c r="G3" s="17"/>
      <c r="H3" s="16"/>
      <c r="I3" s="17"/>
      <c r="J3" s="22"/>
      <c r="K3" s="17"/>
      <c r="L3" s="22"/>
      <c r="M3" s="17"/>
      <c r="N3" s="22"/>
      <c r="O3" s="17"/>
      <c r="P3" s="16"/>
      <c r="Q3" s="17"/>
      <c r="R3" s="22"/>
      <c r="S3" s="17"/>
      <c r="T3" s="16"/>
      <c r="U3" s="17"/>
      <c r="V3" s="22"/>
      <c r="W3" s="17"/>
      <c r="X3" s="22"/>
      <c r="Y3" s="17"/>
      <c r="Z3" s="22"/>
      <c r="AA3" s="17"/>
      <c r="AB3" s="16"/>
      <c r="AC3" s="17"/>
    </row>
    <row r="4" spans="1:29" x14ac:dyDescent="0.3">
      <c r="A4" s="7">
        <v>44368</v>
      </c>
      <c r="B4" s="4">
        <f>A4-50</f>
        <v>44318</v>
      </c>
      <c r="C4" s="7">
        <v>44326</v>
      </c>
      <c r="D4" s="18">
        <f>H4-10</f>
        <v>44330</v>
      </c>
      <c r="E4" s="19" t="str">
        <f>TEXT(D4,"gggg")</f>
        <v>venerdì</v>
      </c>
      <c r="F4" s="18">
        <f>H4-7</f>
        <v>44333</v>
      </c>
      <c r="G4" s="19" t="str">
        <f t="shared" ref="G4:G17" si="0">TEXT(F4,"gggg")</f>
        <v>lunedì</v>
      </c>
      <c r="H4" s="18">
        <f>C4+14</f>
        <v>44340</v>
      </c>
      <c r="I4" s="19" t="str">
        <f>TEXT(H4,"gggg")</f>
        <v>lunedì</v>
      </c>
      <c r="J4" s="23">
        <f>H4+1</f>
        <v>44341</v>
      </c>
      <c r="K4" s="19" t="str">
        <f>TEXT(J4,"gggg")</f>
        <v>martedì</v>
      </c>
      <c r="L4" s="23">
        <f>J4+1</f>
        <v>44342</v>
      </c>
      <c r="M4" s="19" t="str">
        <f>TEXT(L4,"gggg")</f>
        <v>mercoledì</v>
      </c>
      <c r="N4" s="23">
        <f>L4+8</f>
        <v>44350</v>
      </c>
      <c r="O4" s="19" t="str">
        <f>TEXT(N4,"gggg")</f>
        <v>giovedì</v>
      </c>
      <c r="P4" s="18">
        <f t="shared" ref="P4:P17" si="1">(H4+2)</f>
        <v>44342</v>
      </c>
      <c r="Q4" s="19" t="str">
        <f>TEXT(P4,"gggg")</f>
        <v>mercoledì</v>
      </c>
      <c r="R4" s="23">
        <f>P4+1</f>
        <v>44343</v>
      </c>
      <c r="S4" s="19" t="str">
        <f>TEXT(R4,"gggg")</f>
        <v>giovedì</v>
      </c>
      <c r="T4" s="18">
        <f>R4+1</f>
        <v>44344</v>
      </c>
      <c r="U4" s="19" t="str">
        <f>TEXT(T4,"gggg")</f>
        <v>venerdì</v>
      </c>
      <c r="V4" s="23">
        <f>T4+1</f>
        <v>44345</v>
      </c>
      <c r="W4" s="19" t="str">
        <f>TEXT(V4,"gggg")</f>
        <v>sabato</v>
      </c>
      <c r="X4" s="23">
        <f>V4+1</f>
        <v>44346</v>
      </c>
      <c r="Y4" s="19" t="str">
        <f>TEXT(X4,"gggg")</f>
        <v>domenica</v>
      </c>
      <c r="Z4" s="23">
        <f>X4+8</f>
        <v>44354</v>
      </c>
      <c r="AA4" s="19" t="str">
        <f>TEXT(Z4,"gggg")</f>
        <v>lunedì</v>
      </c>
      <c r="AB4" s="18">
        <f>V4+1</f>
        <v>44346</v>
      </c>
      <c r="AC4" s="19" t="str">
        <f t="shared" ref="AC4:AC17" si="2">TEXT(AB4,"gggg")</f>
        <v>domenica</v>
      </c>
    </row>
    <row r="5" spans="1:29" x14ac:dyDescent="0.3">
      <c r="A5" s="7">
        <v>44442</v>
      </c>
      <c r="B5" s="4">
        <f t="shared" ref="B5:B17" si="3">A5-50</f>
        <v>44392</v>
      </c>
      <c r="C5" s="7">
        <v>44420</v>
      </c>
      <c r="D5" s="18">
        <f t="shared" ref="D5:D17" si="4">H5-10</f>
        <v>44424</v>
      </c>
      <c r="E5" s="19" t="str">
        <f t="shared" ref="E5:E17" si="5">TEXT(D5,"gggg")</f>
        <v>lunedì</v>
      </c>
      <c r="F5" s="18">
        <f t="shared" ref="F5:F17" si="6">H5-7</f>
        <v>44427</v>
      </c>
      <c r="G5" s="19" t="str">
        <f t="shared" si="0"/>
        <v>giovedì</v>
      </c>
      <c r="H5" s="18">
        <f t="shared" ref="H5:H17" si="7">C5+14</f>
        <v>44434</v>
      </c>
      <c r="I5" s="19" t="str">
        <f t="shared" ref="I5:I17" si="8">TEXT(H5,"gggg")</f>
        <v>giovedì</v>
      </c>
      <c r="J5" s="23">
        <f t="shared" ref="J5:J17" si="9">H5+1</f>
        <v>44435</v>
      </c>
      <c r="K5" s="19" t="str">
        <f t="shared" ref="K5:M17" si="10">TEXT(J5,"gggg")</f>
        <v>venerdì</v>
      </c>
      <c r="L5" s="23">
        <f t="shared" ref="L5:L17" si="11">J5+1</f>
        <v>44436</v>
      </c>
      <c r="M5" s="19" t="str">
        <f>TEXT(L5,"gggg")</f>
        <v>sabato</v>
      </c>
      <c r="N5" s="23">
        <f t="shared" ref="N5:N17" si="12">L5+8</f>
        <v>44444</v>
      </c>
      <c r="O5" s="19" t="str">
        <f>TEXT(N5,"gggg")</f>
        <v>domenica</v>
      </c>
      <c r="P5" s="18">
        <f t="shared" si="1"/>
        <v>44436</v>
      </c>
      <c r="Q5" s="19" t="str">
        <f t="shared" ref="Q5:Q17" si="13">TEXT(P5,"gggg")</f>
        <v>sabato</v>
      </c>
      <c r="R5" s="23">
        <f t="shared" ref="R5:R17" si="14">P5+1</f>
        <v>44437</v>
      </c>
      <c r="S5" s="19" t="str">
        <f t="shared" ref="S5:S17" si="15">TEXT(R5,"gggg")</f>
        <v>domenica</v>
      </c>
      <c r="T5" s="18">
        <f t="shared" ref="T5:T17" si="16">R5+1</f>
        <v>44438</v>
      </c>
      <c r="U5" s="19" t="str">
        <f t="shared" ref="U5:U17" si="17">TEXT(T5,"gggg")</f>
        <v>lunedì</v>
      </c>
      <c r="V5" s="23">
        <f t="shared" ref="V5:V17" si="18">T5+1</f>
        <v>44439</v>
      </c>
      <c r="W5" s="19" t="str">
        <f t="shared" ref="W5:Y17" si="19">TEXT(V5,"gggg")</f>
        <v>martedì</v>
      </c>
      <c r="X5" s="23">
        <f t="shared" ref="X5:X17" si="20">V5+1</f>
        <v>44440</v>
      </c>
      <c r="Y5" s="19" t="str">
        <f t="shared" si="19"/>
        <v>mercoledì</v>
      </c>
      <c r="Z5" s="23">
        <f t="shared" ref="Z5:Z17" si="21">X5+8</f>
        <v>44448</v>
      </c>
      <c r="AA5" s="19" t="str">
        <f>TEXT(Z5,"gggg")</f>
        <v>giovedì</v>
      </c>
      <c r="AB5" s="18">
        <f t="shared" ref="AB5:AB17" si="22">V5+1</f>
        <v>44440</v>
      </c>
      <c r="AC5" s="19" t="str">
        <f t="shared" si="2"/>
        <v>mercoledì</v>
      </c>
    </row>
    <row r="6" spans="1:29" x14ac:dyDescent="0.3">
      <c r="A6" s="29">
        <v>44384</v>
      </c>
      <c r="B6" s="4">
        <f t="shared" si="3"/>
        <v>44334</v>
      </c>
      <c r="C6" s="8"/>
      <c r="D6" s="18">
        <f t="shared" si="4"/>
        <v>4</v>
      </c>
      <c r="E6" s="19" t="str">
        <f t="shared" si="5"/>
        <v>mercoledì</v>
      </c>
      <c r="F6" s="18">
        <f t="shared" si="6"/>
        <v>7</v>
      </c>
      <c r="G6" s="19" t="str">
        <f t="shared" si="0"/>
        <v>sabato</v>
      </c>
      <c r="H6" s="18">
        <f t="shared" si="7"/>
        <v>14</v>
      </c>
      <c r="I6" s="19" t="str">
        <f t="shared" si="8"/>
        <v>sabato</v>
      </c>
      <c r="J6" s="23">
        <f t="shared" si="9"/>
        <v>15</v>
      </c>
      <c r="K6" s="19" t="str">
        <f t="shared" si="10"/>
        <v>domenica</v>
      </c>
      <c r="L6" s="23">
        <f t="shared" si="11"/>
        <v>16</v>
      </c>
      <c r="M6" s="19" t="str">
        <f t="shared" si="10"/>
        <v>lunedì</v>
      </c>
      <c r="N6" s="23">
        <f t="shared" si="12"/>
        <v>24</v>
      </c>
      <c r="O6" s="19" t="str">
        <f t="shared" ref="O6:O17" si="23">TEXT(N6,"gggg")</f>
        <v>martedì</v>
      </c>
      <c r="P6" s="18">
        <f t="shared" si="1"/>
        <v>16</v>
      </c>
      <c r="Q6" s="19" t="str">
        <f t="shared" si="13"/>
        <v>lunedì</v>
      </c>
      <c r="R6" s="23">
        <f t="shared" si="14"/>
        <v>17</v>
      </c>
      <c r="S6" s="19" t="str">
        <f t="shared" si="15"/>
        <v>martedì</v>
      </c>
      <c r="T6" s="18">
        <f t="shared" si="16"/>
        <v>18</v>
      </c>
      <c r="U6" s="19" t="str">
        <f t="shared" si="17"/>
        <v>mercoledì</v>
      </c>
      <c r="V6" s="23">
        <f t="shared" si="18"/>
        <v>19</v>
      </c>
      <c r="W6" s="19" t="str">
        <f t="shared" si="19"/>
        <v>giovedì</v>
      </c>
      <c r="X6" s="23">
        <f t="shared" si="20"/>
        <v>20</v>
      </c>
      <c r="Y6" s="19" t="str">
        <f t="shared" si="19"/>
        <v>venerdì</v>
      </c>
      <c r="Z6" s="23">
        <f t="shared" si="21"/>
        <v>28</v>
      </c>
      <c r="AA6" s="19" t="str">
        <f t="shared" ref="AA6:AA17" si="24">TEXT(Z6,"gggg")</f>
        <v>sabato</v>
      </c>
      <c r="AB6" s="18">
        <f t="shared" si="22"/>
        <v>20</v>
      </c>
      <c r="AC6" s="19" t="str">
        <f t="shared" si="2"/>
        <v>venerdì</v>
      </c>
    </row>
    <row r="7" spans="1:29" x14ac:dyDescent="0.3">
      <c r="A7" s="8"/>
      <c r="B7" s="4">
        <f t="shared" si="3"/>
        <v>-50</v>
      </c>
      <c r="C7" s="8"/>
      <c r="D7" s="18">
        <f t="shared" si="4"/>
        <v>4</v>
      </c>
      <c r="E7" s="19" t="str">
        <f t="shared" si="5"/>
        <v>mercoledì</v>
      </c>
      <c r="F7" s="18">
        <f t="shared" si="6"/>
        <v>7</v>
      </c>
      <c r="G7" s="19" t="str">
        <f t="shared" si="0"/>
        <v>sabato</v>
      </c>
      <c r="H7" s="18">
        <f t="shared" si="7"/>
        <v>14</v>
      </c>
      <c r="I7" s="19" t="str">
        <f t="shared" si="8"/>
        <v>sabato</v>
      </c>
      <c r="J7" s="23">
        <f t="shared" si="9"/>
        <v>15</v>
      </c>
      <c r="K7" s="19" t="str">
        <f t="shared" si="10"/>
        <v>domenica</v>
      </c>
      <c r="L7" s="23">
        <f t="shared" si="11"/>
        <v>16</v>
      </c>
      <c r="M7" s="19" t="str">
        <f t="shared" si="10"/>
        <v>lunedì</v>
      </c>
      <c r="N7" s="23">
        <f t="shared" si="12"/>
        <v>24</v>
      </c>
      <c r="O7" s="19" t="str">
        <f t="shared" si="23"/>
        <v>martedì</v>
      </c>
      <c r="P7" s="18">
        <f t="shared" si="1"/>
        <v>16</v>
      </c>
      <c r="Q7" s="19" t="str">
        <f t="shared" si="13"/>
        <v>lunedì</v>
      </c>
      <c r="R7" s="23">
        <f t="shared" si="14"/>
        <v>17</v>
      </c>
      <c r="S7" s="19" t="str">
        <f t="shared" si="15"/>
        <v>martedì</v>
      </c>
      <c r="T7" s="18">
        <f t="shared" si="16"/>
        <v>18</v>
      </c>
      <c r="U7" s="19" t="str">
        <f t="shared" si="17"/>
        <v>mercoledì</v>
      </c>
      <c r="V7" s="23">
        <f t="shared" si="18"/>
        <v>19</v>
      </c>
      <c r="W7" s="19" t="str">
        <f t="shared" si="19"/>
        <v>giovedì</v>
      </c>
      <c r="X7" s="23">
        <f t="shared" si="20"/>
        <v>20</v>
      </c>
      <c r="Y7" s="19" t="str">
        <f t="shared" si="19"/>
        <v>venerdì</v>
      </c>
      <c r="Z7" s="23">
        <f t="shared" si="21"/>
        <v>28</v>
      </c>
      <c r="AA7" s="19" t="str">
        <f t="shared" si="24"/>
        <v>sabato</v>
      </c>
      <c r="AB7" s="18">
        <f t="shared" si="22"/>
        <v>20</v>
      </c>
      <c r="AC7" s="19" t="str">
        <f t="shared" si="2"/>
        <v>venerdì</v>
      </c>
    </row>
    <row r="8" spans="1:29" x14ac:dyDescent="0.3">
      <c r="A8" s="8"/>
      <c r="B8" s="4">
        <f t="shared" si="3"/>
        <v>-50</v>
      </c>
      <c r="C8" s="8"/>
      <c r="D8" s="18">
        <f t="shared" si="4"/>
        <v>4</v>
      </c>
      <c r="E8" s="19" t="str">
        <f t="shared" si="5"/>
        <v>mercoledì</v>
      </c>
      <c r="F8" s="18">
        <f t="shared" si="6"/>
        <v>7</v>
      </c>
      <c r="G8" s="19" t="str">
        <f t="shared" si="0"/>
        <v>sabato</v>
      </c>
      <c r="H8" s="18">
        <f t="shared" si="7"/>
        <v>14</v>
      </c>
      <c r="I8" s="19" t="str">
        <f t="shared" si="8"/>
        <v>sabato</v>
      </c>
      <c r="J8" s="23">
        <f t="shared" si="9"/>
        <v>15</v>
      </c>
      <c r="K8" s="19" t="str">
        <f t="shared" si="10"/>
        <v>domenica</v>
      </c>
      <c r="L8" s="23">
        <f t="shared" si="11"/>
        <v>16</v>
      </c>
      <c r="M8" s="19" t="str">
        <f t="shared" si="10"/>
        <v>lunedì</v>
      </c>
      <c r="N8" s="23">
        <f t="shared" si="12"/>
        <v>24</v>
      </c>
      <c r="O8" s="19" t="str">
        <f t="shared" si="23"/>
        <v>martedì</v>
      </c>
      <c r="P8" s="18">
        <f t="shared" si="1"/>
        <v>16</v>
      </c>
      <c r="Q8" s="19" t="str">
        <f t="shared" si="13"/>
        <v>lunedì</v>
      </c>
      <c r="R8" s="23">
        <f t="shared" si="14"/>
        <v>17</v>
      </c>
      <c r="S8" s="19" t="str">
        <f t="shared" si="15"/>
        <v>martedì</v>
      </c>
      <c r="T8" s="18">
        <f t="shared" si="16"/>
        <v>18</v>
      </c>
      <c r="U8" s="19" t="str">
        <f t="shared" si="17"/>
        <v>mercoledì</v>
      </c>
      <c r="V8" s="23">
        <f t="shared" si="18"/>
        <v>19</v>
      </c>
      <c r="W8" s="19" t="str">
        <f t="shared" si="19"/>
        <v>giovedì</v>
      </c>
      <c r="X8" s="23">
        <f t="shared" si="20"/>
        <v>20</v>
      </c>
      <c r="Y8" s="19" t="str">
        <f t="shared" si="19"/>
        <v>venerdì</v>
      </c>
      <c r="Z8" s="23">
        <f t="shared" si="21"/>
        <v>28</v>
      </c>
      <c r="AA8" s="19" t="str">
        <f t="shared" si="24"/>
        <v>sabato</v>
      </c>
      <c r="AB8" s="18">
        <f t="shared" si="22"/>
        <v>20</v>
      </c>
      <c r="AC8" s="19" t="str">
        <f t="shared" si="2"/>
        <v>venerdì</v>
      </c>
    </row>
    <row r="9" spans="1:29" x14ac:dyDescent="0.3">
      <c r="A9" s="8"/>
      <c r="B9" s="4">
        <f t="shared" si="3"/>
        <v>-50</v>
      </c>
      <c r="C9" s="8"/>
      <c r="D9" s="18">
        <f t="shared" si="4"/>
        <v>4</v>
      </c>
      <c r="E9" s="19" t="str">
        <f t="shared" si="5"/>
        <v>mercoledì</v>
      </c>
      <c r="F9" s="18">
        <f t="shared" si="6"/>
        <v>7</v>
      </c>
      <c r="G9" s="19" t="str">
        <f t="shared" si="0"/>
        <v>sabato</v>
      </c>
      <c r="H9" s="18">
        <f t="shared" si="7"/>
        <v>14</v>
      </c>
      <c r="I9" s="19" t="str">
        <f t="shared" si="8"/>
        <v>sabato</v>
      </c>
      <c r="J9" s="23">
        <f t="shared" si="9"/>
        <v>15</v>
      </c>
      <c r="K9" s="19" t="str">
        <f t="shared" si="10"/>
        <v>domenica</v>
      </c>
      <c r="L9" s="23">
        <f t="shared" si="11"/>
        <v>16</v>
      </c>
      <c r="M9" s="19" t="str">
        <f t="shared" si="10"/>
        <v>lunedì</v>
      </c>
      <c r="N9" s="23">
        <f t="shared" si="12"/>
        <v>24</v>
      </c>
      <c r="O9" s="19" t="str">
        <f t="shared" si="23"/>
        <v>martedì</v>
      </c>
      <c r="P9" s="18">
        <f t="shared" si="1"/>
        <v>16</v>
      </c>
      <c r="Q9" s="19" t="str">
        <f t="shared" si="13"/>
        <v>lunedì</v>
      </c>
      <c r="R9" s="23">
        <f t="shared" si="14"/>
        <v>17</v>
      </c>
      <c r="S9" s="19" t="str">
        <f t="shared" si="15"/>
        <v>martedì</v>
      </c>
      <c r="T9" s="18">
        <f t="shared" si="16"/>
        <v>18</v>
      </c>
      <c r="U9" s="19" t="str">
        <f t="shared" si="17"/>
        <v>mercoledì</v>
      </c>
      <c r="V9" s="23">
        <f t="shared" si="18"/>
        <v>19</v>
      </c>
      <c r="W9" s="19" t="str">
        <f t="shared" si="19"/>
        <v>giovedì</v>
      </c>
      <c r="X9" s="23">
        <f t="shared" si="20"/>
        <v>20</v>
      </c>
      <c r="Y9" s="19" t="str">
        <f t="shared" si="19"/>
        <v>venerdì</v>
      </c>
      <c r="Z9" s="23">
        <f t="shared" si="21"/>
        <v>28</v>
      </c>
      <c r="AA9" s="19" t="str">
        <f t="shared" si="24"/>
        <v>sabato</v>
      </c>
      <c r="AB9" s="18">
        <f t="shared" si="22"/>
        <v>20</v>
      </c>
      <c r="AC9" s="19" t="str">
        <f t="shared" si="2"/>
        <v>venerdì</v>
      </c>
    </row>
    <row r="10" spans="1:29" x14ac:dyDescent="0.3">
      <c r="A10" s="8"/>
      <c r="B10" s="4">
        <f t="shared" si="3"/>
        <v>-50</v>
      </c>
      <c r="C10" s="8"/>
      <c r="D10" s="18">
        <f t="shared" si="4"/>
        <v>4</v>
      </c>
      <c r="E10" s="19" t="str">
        <f t="shared" si="5"/>
        <v>mercoledì</v>
      </c>
      <c r="F10" s="18">
        <f t="shared" si="6"/>
        <v>7</v>
      </c>
      <c r="G10" s="19" t="str">
        <f t="shared" si="0"/>
        <v>sabato</v>
      </c>
      <c r="H10" s="18">
        <f t="shared" si="7"/>
        <v>14</v>
      </c>
      <c r="I10" s="19" t="str">
        <f t="shared" si="8"/>
        <v>sabato</v>
      </c>
      <c r="J10" s="23">
        <f t="shared" si="9"/>
        <v>15</v>
      </c>
      <c r="K10" s="19" t="str">
        <f t="shared" si="10"/>
        <v>domenica</v>
      </c>
      <c r="L10" s="23">
        <f t="shared" si="11"/>
        <v>16</v>
      </c>
      <c r="M10" s="19" t="str">
        <f t="shared" si="10"/>
        <v>lunedì</v>
      </c>
      <c r="N10" s="23">
        <f t="shared" si="12"/>
        <v>24</v>
      </c>
      <c r="O10" s="19" t="str">
        <f t="shared" si="23"/>
        <v>martedì</v>
      </c>
      <c r="P10" s="18">
        <f t="shared" si="1"/>
        <v>16</v>
      </c>
      <c r="Q10" s="19" t="str">
        <f t="shared" si="13"/>
        <v>lunedì</v>
      </c>
      <c r="R10" s="23">
        <f t="shared" si="14"/>
        <v>17</v>
      </c>
      <c r="S10" s="19" t="str">
        <f t="shared" si="15"/>
        <v>martedì</v>
      </c>
      <c r="T10" s="18">
        <f t="shared" si="16"/>
        <v>18</v>
      </c>
      <c r="U10" s="19" t="str">
        <f t="shared" si="17"/>
        <v>mercoledì</v>
      </c>
      <c r="V10" s="23">
        <f t="shared" si="18"/>
        <v>19</v>
      </c>
      <c r="W10" s="19" t="str">
        <f t="shared" si="19"/>
        <v>giovedì</v>
      </c>
      <c r="X10" s="23">
        <f t="shared" si="20"/>
        <v>20</v>
      </c>
      <c r="Y10" s="19" t="str">
        <f t="shared" si="19"/>
        <v>venerdì</v>
      </c>
      <c r="Z10" s="23">
        <f t="shared" si="21"/>
        <v>28</v>
      </c>
      <c r="AA10" s="19" t="str">
        <f t="shared" si="24"/>
        <v>sabato</v>
      </c>
      <c r="AB10" s="18">
        <f t="shared" si="22"/>
        <v>20</v>
      </c>
      <c r="AC10" s="19" t="str">
        <f t="shared" si="2"/>
        <v>venerdì</v>
      </c>
    </row>
    <row r="11" spans="1:29" x14ac:dyDescent="0.3">
      <c r="A11" s="8"/>
      <c r="B11" s="4">
        <f t="shared" si="3"/>
        <v>-50</v>
      </c>
      <c r="C11" s="8"/>
      <c r="D11" s="18">
        <f t="shared" si="4"/>
        <v>4</v>
      </c>
      <c r="E11" s="19" t="str">
        <f t="shared" si="5"/>
        <v>mercoledì</v>
      </c>
      <c r="F11" s="18">
        <f t="shared" si="6"/>
        <v>7</v>
      </c>
      <c r="G11" s="19" t="str">
        <f t="shared" si="0"/>
        <v>sabato</v>
      </c>
      <c r="H11" s="18">
        <f t="shared" si="7"/>
        <v>14</v>
      </c>
      <c r="I11" s="19" t="str">
        <f t="shared" si="8"/>
        <v>sabato</v>
      </c>
      <c r="J11" s="23">
        <f t="shared" si="9"/>
        <v>15</v>
      </c>
      <c r="K11" s="19" t="str">
        <f t="shared" si="10"/>
        <v>domenica</v>
      </c>
      <c r="L11" s="23">
        <f t="shared" si="11"/>
        <v>16</v>
      </c>
      <c r="M11" s="19" t="str">
        <f t="shared" si="10"/>
        <v>lunedì</v>
      </c>
      <c r="N11" s="23">
        <f t="shared" si="12"/>
        <v>24</v>
      </c>
      <c r="O11" s="19" t="str">
        <f t="shared" si="23"/>
        <v>martedì</v>
      </c>
      <c r="P11" s="18">
        <f t="shared" si="1"/>
        <v>16</v>
      </c>
      <c r="Q11" s="19" t="str">
        <f t="shared" si="13"/>
        <v>lunedì</v>
      </c>
      <c r="R11" s="23">
        <f t="shared" si="14"/>
        <v>17</v>
      </c>
      <c r="S11" s="19" t="str">
        <f t="shared" si="15"/>
        <v>martedì</v>
      </c>
      <c r="T11" s="18">
        <f t="shared" si="16"/>
        <v>18</v>
      </c>
      <c r="U11" s="19" t="str">
        <f t="shared" si="17"/>
        <v>mercoledì</v>
      </c>
      <c r="V11" s="23">
        <f t="shared" si="18"/>
        <v>19</v>
      </c>
      <c r="W11" s="19" t="str">
        <f t="shared" si="19"/>
        <v>giovedì</v>
      </c>
      <c r="X11" s="23">
        <f t="shared" si="20"/>
        <v>20</v>
      </c>
      <c r="Y11" s="19" t="str">
        <f t="shared" si="19"/>
        <v>venerdì</v>
      </c>
      <c r="Z11" s="23">
        <f t="shared" si="21"/>
        <v>28</v>
      </c>
      <c r="AA11" s="19" t="str">
        <f t="shared" si="24"/>
        <v>sabato</v>
      </c>
      <c r="AB11" s="18">
        <f t="shared" si="22"/>
        <v>20</v>
      </c>
      <c r="AC11" s="19" t="str">
        <f t="shared" si="2"/>
        <v>venerdì</v>
      </c>
    </row>
    <row r="12" spans="1:29" x14ac:dyDescent="0.3">
      <c r="A12" s="8"/>
      <c r="B12" s="4">
        <f t="shared" si="3"/>
        <v>-50</v>
      </c>
      <c r="C12" s="8"/>
      <c r="D12" s="18">
        <f t="shared" si="4"/>
        <v>4</v>
      </c>
      <c r="E12" s="19" t="str">
        <f t="shared" si="5"/>
        <v>mercoledì</v>
      </c>
      <c r="F12" s="18">
        <f t="shared" si="6"/>
        <v>7</v>
      </c>
      <c r="G12" s="19" t="str">
        <f t="shared" si="0"/>
        <v>sabato</v>
      </c>
      <c r="H12" s="18">
        <f t="shared" si="7"/>
        <v>14</v>
      </c>
      <c r="I12" s="19" t="str">
        <f t="shared" si="8"/>
        <v>sabato</v>
      </c>
      <c r="J12" s="23">
        <f t="shared" si="9"/>
        <v>15</v>
      </c>
      <c r="K12" s="19" t="str">
        <f t="shared" si="10"/>
        <v>domenica</v>
      </c>
      <c r="L12" s="23">
        <f t="shared" si="11"/>
        <v>16</v>
      </c>
      <c r="M12" s="19" t="str">
        <f t="shared" si="10"/>
        <v>lunedì</v>
      </c>
      <c r="N12" s="23">
        <f t="shared" si="12"/>
        <v>24</v>
      </c>
      <c r="O12" s="19" t="str">
        <f t="shared" si="23"/>
        <v>martedì</v>
      </c>
      <c r="P12" s="18">
        <f t="shared" si="1"/>
        <v>16</v>
      </c>
      <c r="Q12" s="19" t="str">
        <f t="shared" si="13"/>
        <v>lunedì</v>
      </c>
      <c r="R12" s="23">
        <f t="shared" si="14"/>
        <v>17</v>
      </c>
      <c r="S12" s="19" t="str">
        <f t="shared" si="15"/>
        <v>martedì</v>
      </c>
      <c r="T12" s="18">
        <f t="shared" si="16"/>
        <v>18</v>
      </c>
      <c r="U12" s="19" t="str">
        <f t="shared" si="17"/>
        <v>mercoledì</v>
      </c>
      <c r="V12" s="23">
        <f t="shared" si="18"/>
        <v>19</v>
      </c>
      <c r="W12" s="19" t="str">
        <f t="shared" si="19"/>
        <v>giovedì</v>
      </c>
      <c r="X12" s="23">
        <f t="shared" si="20"/>
        <v>20</v>
      </c>
      <c r="Y12" s="19" t="str">
        <f t="shared" si="19"/>
        <v>venerdì</v>
      </c>
      <c r="Z12" s="23">
        <f t="shared" si="21"/>
        <v>28</v>
      </c>
      <c r="AA12" s="19" t="str">
        <f t="shared" si="24"/>
        <v>sabato</v>
      </c>
      <c r="AB12" s="18">
        <f t="shared" si="22"/>
        <v>20</v>
      </c>
      <c r="AC12" s="19" t="str">
        <f t="shared" si="2"/>
        <v>venerdì</v>
      </c>
    </row>
    <row r="13" spans="1:29" x14ac:dyDescent="0.3">
      <c r="A13" s="8"/>
      <c r="B13" s="4">
        <f t="shared" si="3"/>
        <v>-50</v>
      </c>
      <c r="C13" s="8"/>
      <c r="D13" s="18">
        <f t="shared" si="4"/>
        <v>4</v>
      </c>
      <c r="E13" s="19" t="str">
        <f t="shared" si="5"/>
        <v>mercoledì</v>
      </c>
      <c r="F13" s="18">
        <f t="shared" si="6"/>
        <v>7</v>
      </c>
      <c r="G13" s="19" t="str">
        <f t="shared" si="0"/>
        <v>sabato</v>
      </c>
      <c r="H13" s="18">
        <f t="shared" si="7"/>
        <v>14</v>
      </c>
      <c r="I13" s="19" t="str">
        <f t="shared" si="8"/>
        <v>sabato</v>
      </c>
      <c r="J13" s="23">
        <f t="shared" si="9"/>
        <v>15</v>
      </c>
      <c r="K13" s="19" t="str">
        <f t="shared" si="10"/>
        <v>domenica</v>
      </c>
      <c r="L13" s="23">
        <f t="shared" si="11"/>
        <v>16</v>
      </c>
      <c r="M13" s="19" t="str">
        <f t="shared" si="10"/>
        <v>lunedì</v>
      </c>
      <c r="N13" s="23">
        <f t="shared" si="12"/>
        <v>24</v>
      </c>
      <c r="O13" s="19" t="str">
        <f t="shared" si="23"/>
        <v>martedì</v>
      </c>
      <c r="P13" s="18">
        <f t="shared" si="1"/>
        <v>16</v>
      </c>
      <c r="Q13" s="19" t="str">
        <f t="shared" si="13"/>
        <v>lunedì</v>
      </c>
      <c r="R13" s="23">
        <f t="shared" si="14"/>
        <v>17</v>
      </c>
      <c r="S13" s="19" t="str">
        <f t="shared" si="15"/>
        <v>martedì</v>
      </c>
      <c r="T13" s="18">
        <f t="shared" si="16"/>
        <v>18</v>
      </c>
      <c r="U13" s="19" t="str">
        <f t="shared" si="17"/>
        <v>mercoledì</v>
      </c>
      <c r="V13" s="23">
        <f t="shared" si="18"/>
        <v>19</v>
      </c>
      <c r="W13" s="19" t="str">
        <f t="shared" si="19"/>
        <v>giovedì</v>
      </c>
      <c r="X13" s="23">
        <f t="shared" si="20"/>
        <v>20</v>
      </c>
      <c r="Y13" s="19" t="str">
        <f t="shared" si="19"/>
        <v>venerdì</v>
      </c>
      <c r="Z13" s="23">
        <f t="shared" si="21"/>
        <v>28</v>
      </c>
      <c r="AA13" s="19" t="str">
        <f t="shared" si="24"/>
        <v>sabato</v>
      </c>
      <c r="AB13" s="18">
        <f t="shared" si="22"/>
        <v>20</v>
      </c>
      <c r="AC13" s="19" t="str">
        <f t="shared" si="2"/>
        <v>venerdì</v>
      </c>
    </row>
    <row r="14" spans="1:29" x14ac:dyDescent="0.3">
      <c r="A14" s="8"/>
      <c r="B14" s="4">
        <f t="shared" si="3"/>
        <v>-50</v>
      </c>
      <c r="C14" s="8"/>
      <c r="D14" s="18">
        <f t="shared" si="4"/>
        <v>4</v>
      </c>
      <c r="E14" s="19" t="str">
        <f t="shared" si="5"/>
        <v>mercoledì</v>
      </c>
      <c r="F14" s="18">
        <f t="shared" si="6"/>
        <v>7</v>
      </c>
      <c r="G14" s="19" t="str">
        <f t="shared" si="0"/>
        <v>sabato</v>
      </c>
      <c r="H14" s="18">
        <f t="shared" si="7"/>
        <v>14</v>
      </c>
      <c r="I14" s="19" t="str">
        <f t="shared" si="8"/>
        <v>sabato</v>
      </c>
      <c r="J14" s="23">
        <f t="shared" si="9"/>
        <v>15</v>
      </c>
      <c r="K14" s="19" t="str">
        <f t="shared" si="10"/>
        <v>domenica</v>
      </c>
      <c r="L14" s="23">
        <f t="shared" si="11"/>
        <v>16</v>
      </c>
      <c r="M14" s="19" t="str">
        <f t="shared" si="10"/>
        <v>lunedì</v>
      </c>
      <c r="N14" s="23">
        <f t="shared" si="12"/>
        <v>24</v>
      </c>
      <c r="O14" s="19" t="str">
        <f t="shared" si="23"/>
        <v>martedì</v>
      </c>
      <c r="P14" s="18">
        <f t="shared" si="1"/>
        <v>16</v>
      </c>
      <c r="Q14" s="19" t="str">
        <f t="shared" si="13"/>
        <v>lunedì</v>
      </c>
      <c r="R14" s="23">
        <f t="shared" si="14"/>
        <v>17</v>
      </c>
      <c r="S14" s="19" t="str">
        <f t="shared" si="15"/>
        <v>martedì</v>
      </c>
      <c r="T14" s="18">
        <f t="shared" si="16"/>
        <v>18</v>
      </c>
      <c r="U14" s="19" t="str">
        <f t="shared" si="17"/>
        <v>mercoledì</v>
      </c>
      <c r="V14" s="23">
        <f t="shared" si="18"/>
        <v>19</v>
      </c>
      <c r="W14" s="19" t="str">
        <f t="shared" si="19"/>
        <v>giovedì</v>
      </c>
      <c r="X14" s="23">
        <f t="shared" si="20"/>
        <v>20</v>
      </c>
      <c r="Y14" s="19" t="str">
        <f t="shared" si="19"/>
        <v>venerdì</v>
      </c>
      <c r="Z14" s="23">
        <f t="shared" si="21"/>
        <v>28</v>
      </c>
      <c r="AA14" s="19" t="str">
        <f t="shared" si="24"/>
        <v>sabato</v>
      </c>
      <c r="AB14" s="18">
        <f t="shared" si="22"/>
        <v>20</v>
      </c>
      <c r="AC14" s="19" t="str">
        <f t="shared" si="2"/>
        <v>venerdì</v>
      </c>
    </row>
    <row r="15" spans="1:29" x14ac:dyDescent="0.3">
      <c r="A15" s="8"/>
      <c r="B15" s="4">
        <f t="shared" si="3"/>
        <v>-50</v>
      </c>
      <c r="C15" s="8"/>
      <c r="D15" s="18">
        <f t="shared" si="4"/>
        <v>4</v>
      </c>
      <c r="E15" s="19" t="str">
        <f t="shared" si="5"/>
        <v>mercoledì</v>
      </c>
      <c r="F15" s="18">
        <f t="shared" si="6"/>
        <v>7</v>
      </c>
      <c r="G15" s="19" t="str">
        <f t="shared" si="0"/>
        <v>sabato</v>
      </c>
      <c r="H15" s="18">
        <f t="shared" si="7"/>
        <v>14</v>
      </c>
      <c r="I15" s="19" t="str">
        <f t="shared" si="8"/>
        <v>sabato</v>
      </c>
      <c r="J15" s="23">
        <f t="shared" si="9"/>
        <v>15</v>
      </c>
      <c r="K15" s="19" t="str">
        <f t="shared" si="10"/>
        <v>domenica</v>
      </c>
      <c r="L15" s="23">
        <f t="shared" si="11"/>
        <v>16</v>
      </c>
      <c r="M15" s="19" t="str">
        <f t="shared" si="10"/>
        <v>lunedì</v>
      </c>
      <c r="N15" s="23">
        <f t="shared" si="12"/>
        <v>24</v>
      </c>
      <c r="O15" s="19" t="str">
        <f t="shared" si="23"/>
        <v>martedì</v>
      </c>
      <c r="P15" s="18">
        <f t="shared" si="1"/>
        <v>16</v>
      </c>
      <c r="Q15" s="19" t="str">
        <f t="shared" si="13"/>
        <v>lunedì</v>
      </c>
      <c r="R15" s="23">
        <f t="shared" si="14"/>
        <v>17</v>
      </c>
      <c r="S15" s="19" t="str">
        <f t="shared" si="15"/>
        <v>martedì</v>
      </c>
      <c r="T15" s="18">
        <f t="shared" si="16"/>
        <v>18</v>
      </c>
      <c r="U15" s="19" t="str">
        <f t="shared" si="17"/>
        <v>mercoledì</v>
      </c>
      <c r="V15" s="23">
        <f t="shared" si="18"/>
        <v>19</v>
      </c>
      <c r="W15" s="19" t="str">
        <f t="shared" si="19"/>
        <v>giovedì</v>
      </c>
      <c r="X15" s="23">
        <f t="shared" si="20"/>
        <v>20</v>
      </c>
      <c r="Y15" s="19" t="str">
        <f t="shared" si="19"/>
        <v>venerdì</v>
      </c>
      <c r="Z15" s="23">
        <f t="shared" si="21"/>
        <v>28</v>
      </c>
      <c r="AA15" s="19" t="str">
        <f t="shared" si="24"/>
        <v>sabato</v>
      </c>
      <c r="AB15" s="18">
        <f t="shared" si="22"/>
        <v>20</v>
      </c>
      <c r="AC15" s="19" t="str">
        <f t="shared" si="2"/>
        <v>venerdì</v>
      </c>
    </row>
    <row r="16" spans="1:29" x14ac:dyDescent="0.3">
      <c r="A16" s="8"/>
      <c r="B16" s="4">
        <f t="shared" si="3"/>
        <v>-50</v>
      </c>
      <c r="C16" s="8"/>
      <c r="D16" s="18">
        <f t="shared" si="4"/>
        <v>4</v>
      </c>
      <c r="E16" s="19" t="str">
        <f t="shared" si="5"/>
        <v>mercoledì</v>
      </c>
      <c r="F16" s="18">
        <f t="shared" si="6"/>
        <v>7</v>
      </c>
      <c r="G16" s="19" t="str">
        <f t="shared" si="0"/>
        <v>sabato</v>
      </c>
      <c r="H16" s="18">
        <f t="shared" si="7"/>
        <v>14</v>
      </c>
      <c r="I16" s="19" t="str">
        <f t="shared" si="8"/>
        <v>sabato</v>
      </c>
      <c r="J16" s="23">
        <f t="shared" si="9"/>
        <v>15</v>
      </c>
      <c r="K16" s="19" t="str">
        <f t="shared" si="10"/>
        <v>domenica</v>
      </c>
      <c r="L16" s="23">
        <f t="shared" si="11"/>
        <v>16</v>
      </c>
      <c r="M16" s="19" t="str">
        <f t="shared" si="10"/>
        <v>lunedì</v>
      </c>
      <c r="N16" s="23">
        <f t="shared" si="12"/>
        <v>24</v>
      </c>
      <c r="O16" s="19" t="str">
        <f t="shared" si="23"/>
        <v>martedì</v>
      </c>
      <c r="P16" s="18">
        <f t="shared" si="1"/>
        <v>16</v>
      </c>
      <c r="Q16" s="19" t="str">
        <f t="shared" si="13"/>
        <v>lunedì</v>
      </c>
      <c r="R16" s="23">
        <f t="shared" si="14"/>
        <v>17</v>
      </c>
      <c r="S16" s="19" t="str">
        <f t="shared" si="15"/>
        <v>martedì</v>
      </c>
      <c r="T16" s="18">
        <f t="shared" si="16"/>
        <v>18</v>
      </c>
      <c r="U16" s="19" t="str">
        <f t="shared" si="17"/>
        <v>mercoledì</v>
      </c>
      <c r="V16" s="23">
        <f t="shared" si="18"/>
        <v>19</v>
      </c>
      <c r="W16" s="19" t="str">
        <f t="shared" si="19"/>
        <v>giovedì</v>
      </c>
      <c r="X16" s="23">
        <f t="shared" si="20"/>
        <v>20</v>
      </c>
      <c r="Y16" s="19" t="str">
        <f t="shared" si="19"/>
        <v>venerdì</v>
      </c>
      <c r="Z16" s="23">
        <f t="shared" si="21"/>
        <v>28</v>
      </c>
      <c r="AA16" s="19" t="str">
        <f t="shared" si="24"/>
        <v>sabato</v>
      </c>
      <c r="AB16" s="18">
        <f t="shared" si="22"/>
        <v>20</v>
      </c>
      <c r="AC16" s="19" t="str">
        <f t="shared" si="2"/>
        <v>venerdì</v>
      </c>
    </row>
    <row r="17" spans="1:29" ht="15" thickBot="1" x14ac:dyDescent="0.35">
      <c r="A17" s="9"/>
      <c r="B17" s="4">
        <f t="shared" si="3"/>
        <v>-50</v>
      </c>
      <c r="C17" s="9"/>
      <c r="D17" s="18">
        <f t="shared" si="4"/>
        <v>4</v>
      </c>
      <c r="E17" s="20" t="str">
        <f t="shared" si="5"/>
        <v>mercoledì</v>
      </c>
      <c r="F17" s="18">
        <f t="shared" si="6"/>
        <v>7</v>
      </c>
      <c r="G17" s="20" t="str">
        <f t="shared" si="0"/>
        <v>sabato</v>
      </c>
      <c r="H17" s="18">
        <f t="shared" si="7"/>
        <v>14</v>
      </c>
      <c r="I17" s="20" t="str">
        <f t="shared" si="8"/>
        <v>sabato</v>
      </c>
      <c r="J17" s="23">
        <f t="shared" si="9"/>
        <v>15</v>
      </c>
      <c r="K17" s="20" t="str">
        <f t="shared" si="10"/>
        <v>domenica</v>
      </c>
      <c r="L17" s="23">
        <f t="shared" si="11"/>
        <v>16</v>
      </c>
      <c r="M17" s="20" t="str">
        <f t="shared" si="10"/>
        <v>lunedì</v>
      </c>
      <c r="N17" s="23">
        <f t="shared" si="12"/>
        <v>24</v>
      </c>
      <c r="O17" s="20" t="str">
        <f t="shared" si="23"/>
        <v>martedì</v>
      </c>
      <c r="P17" s="18">
        <f t="shared" si="1"/>
        <v>16</v>
      </c>
      <c r="Q17" s="19" t="str">
        <f t="shared" si="13"/>
        <v>lunedì</v>
      </c>
      <c r="R17" s="23">
        <f t="shared" si="14"/>
        <v>17</v>
      </c>
      <c r="S17" s="20" t="str">
        <f t="shared" si="15"/>
        <v>martedì</v>
      </c>
      <c r="T17" s="18">
        <f t="shared" si="16"/>
        <v>18</v>
      </c>
      <c r="U17" s="20" t="str">
        <f t="shared" si="17"/>
        <v>mercoledì</v>
      </c>
      <c r="V17" s="23">
        <f t="shared" si="18"/>
        <v>19</v>
      </c>
      <c r="W17" s="19" t="str">
        <f t="shared" si="19"/>
        <v>giovedì</v>
      </c>
      <c r="X17" s="23">
        <f t="shared" si="20"/>
        <v>20</v>
      </c>
      <c r="Y17" s="19" t="str">
        <f t="shared" si="19"/>
        <v>venerdì</v>
      </c>
      <c r="Z17" s="23">
        <f t="shared" si="21"/>
        <v>28</v>
      </c>
      <c r="AA17" s="20" t="str">
        <f t="shared" si="24"/>
        <v>sabato</v>
      </c>
      <c r="AB17" s="18">
        <f t="shared" si="22"/>
        <v>20</v>
      </c>
      <c r="AC17" s="20" t="str">
        <f t="shared" si="2"/>
        <v>venerdì</v>
      </c>
    </row>
    <row r="18" spans="1:29" x14ac:dyDescent="0.3">
      <c r="R18" s="24"/>
      <c r="V18" s="24"/>
    </row>
    <row r="19" spans="1:29" x14ac:dyDescent="0.3">
      <c r="R19" s="24"/>
    </row>
    <row r="21" spans="1:29" x14ac:dyDescent="0.3">
      <c r="A21" s="27" t="s">
        <v>9</v>
      </c>
      <c r="B21" s="27"/>
      <c r="C21" s="27"/>
      <c r="D21" s="27"/>
      <c r="E21" s="27"/>
    </row>
    <row r="22" spans="1:29" ht="30" customHeight="1" x14ac:dyDescent="0.3">
      <c r="A22" s="28" t="s">
        <v>10</v>
      </c>
      <c r="B22" s="28"/>
      <c r="C22" s="28"/>
      <c r="D22" s="28"/>
      <c r="E22" s="28"/>
    </row>
    <row r="23" spans="1:29" ht="51.75" customHeight="1" x14ac:dyDescent="0.3">
      <c r="A23" s="28" t="s">
        <v>20</v>
      </c>
      <c r="B23" s="28"/>
      <c r="C23" s="28"/>
      <c r="D23" s="28"/>
      <c r="E23" s="28"/>
    </row>
    <row r="24" spans="1:29" ht="41.25" customHeight="1" x14ac:dyDescent="0.3">
      <c r="A24" s="28" t="s">
        <v>25</v>
      </c>
      <c r="B24" s="28"/>
      <c r="C24" s="28"/>
      <c r="D24" s="28"/>
      <c r="E24" s="28"/>
    </row>
  </sheetData>
  <mergeCells count="4">
    <mergeCell ref="A21:E21"/>
    <mergeCell ref="A22:E22"/>
    <mergeCell ref="A23:E23"/>
    <mergeCell ref="A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date procedim elezioni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traina</dc:creator>
  <cp:lastModifiedBy>Barbara Bruni</cp:lastModifiedBy>
  <dcterms:created xsi:type="dcterms:W3CDTF">2021-06-23T14:12:56Z</dcterms:created>
  <dcterms:modified xsi:type="dcterms:W3CDTF">2021-07-01T07:45:34Z</dcterms:modified>
</cp:coreProperties>
</file>